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sonia.giardina\Kardia - Assistenza Dropbox\VOL1\KARDIA\4.MKTG\Moduli_Trasparenza\"/>
    </mc:Choice>
  </mc:AlternateContent>
  <xr:revisionPtr revIDLastSave="0" documentId="13_ncr:1_{74C26338-08E6-4E3B-946C-B879AA326B3E}" xr6:coauthVersionLast="36" xr6:coauthVersionMax="36" xr10:uidLastSave="{00000000-0000-0000-0000-000000000000}"/>
  <bookViews>
    <workbookView xWindow="0" yWindow="0" windowWidth="9045" windowHeight="6810" xr2:uid="{00000000-000D-0000-FFFF-FFFF00000000}"/>
  </bookViews>
  <sheets>
    <sheet name="Foglio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1" l="1"/>
  <c r="E14" i="1"/>
  <c r="D28" i="1"/>
</calcChain>
</file>

<file path=xl/sharedStrings.xml><?xml version="1.0" encoding="utf-8"?>
<sst xmlns="http://schemas.openxmlformats.org/spreadsheetml/2006/main" count="212" uniqueCount="126">
  <si>
    <t>KARDIA SRL</t>
  </si>
  <si>
    <t>Contribution to cost of Scientific Event</t>
  </si>
  <si>
    <r>
      <t xml:space="preserve">Nome Operatore Sanitario (OP.S.)
</t>
    </r>
    <r>
      <rPr>
        <sz val="11"/>
        <color rgb="FFFF0000"/>
        <rFont val="Calibri"/>
        <family val="2"/>
        <scheme val="minor"/>
      </rPr>
      <t>Name of HCP</t>
    </r>
  </si>
  <si>
    <r>
      <t xml:space="preserve">Sede principale attività OP.S.
</t>
    </r>
    <r>
      <rPr>
        <sz val="11"/>
        <color rgb="FFFF0000"/>
        <rFont val="Calibri"/>
        <family val="2"/>
        <scheme val="minor"/>
      </rPr>
      <t>HCP's principle place of business</t>
    </r>
  </si>
  <si>
    <r>
      <t>Descrizione tipo di attività di consulenza o prestazione professionale</t>
    </r>
    <r>
      <rPr>
        <sz val="11"/>
        <color rgb="FFFF0000"/>
        <rFont val="Calibri"/>
        <family val="2"/>
        <scheme val="minor"/>
      </rPr>
      <t xml:space="preserve">
Type of fees for services and consultancy</t>
    </r>
  </si>
  <si>
    <r>
      <t xml:space="preserve">Eventuale codice aziendale (se rilevante)
</t>
    </r>
    <r>
      <rPr>
        <sz val="11"/>
        <color rgb="FFFF0000"/>
        <rFont val="Calibri"/>
        <family val="2"/>
        <scheme val="minor"/>
      </rPr>
      <t>Unique identifier (if relevant)</t>
    </r>
  </si>
  <si>
    <r>
      <t xml:space="preserve">Ammontare complessivo
</t>
    </r>
    <r>
      <rPr>
        <sz val="11"/>
        <color rgb="FFFF0000"/>
        <rFont val="Calibri"/>
        <family val="2"/>
        <scheme val="minor"/>
      </rPr>
      <t>Total amount/Value of TOV (Tax Excluded)</t>
    </r>
    <r>
      <rPr>
        <sz val="11"/>
        <color theme="1"/>
        <rFont val="Calibri"/>
        <family val="2"/>
        <scheme val="minor"/>
      </rPr>
      <t xml:space="preserve">
</t>
    </r>
  </si>
  <si>
    <r>
      <t xml:space="preserve">Azienda
</t>
    </r>
    <r>
      <rPr>
        <b/>
        <sz val="11"/>
        <color rgb="FFFF0000"/>
        <rFont val="Calibri"/>
        <family val="2"/>
        <scheme val="minor"/>
      </rPr>
      <t>Company</t>
    </r>
    <r>
      <rPr>
        <b/>
        <sz val="11"/>
        <color theme="1"/>
        <rFont val="Calibri"/>
        <family val="2"/>
        <scheme val="minor"/>
      </rPr>
      <t xml:space="preserve">
</t>
    </r>
  </si>
  <si>
    <r>
      <t xml:space="preserve">Sponsorizzazione per la partecipazione alle manifestazioni congressuali organizzate da terze parti dove l'azienda associata ha provveduto a pagare le quote di iscrizione, viaggi e sistemazioni
</t>
    </r>
    <r>
      <rPr>
        <sz val="11"/>
        <color rgb="FFFF0000"/>
        <rFont val="Calibri"/>
        <family val="2"/>
        <scheme val="minor"/>
      </rPr>
      <t>Sponsorship for participation in conferences organized by third parties where the associated company has paid the registration, travel and accommodation fees</t>
    </r>
  </si>
  <si>
    <t xml:space="preserve">IT  </t>
  </si>
  <si>
    <r>
      <t xml:space="preserve">Dato aggregato attribuibile a trasferimenti di valore a tali destinatari
</t>
    </r>
    <r>
      <rPr>
        <sz val="11"/>
        <color rgb="FFFF0000"/>
        <rFont val="Calibri"/>
        <family val="2"/>
        <scheme val="minor"/>
      </rPr>
      <t xml:space="preserve">Aggregate amount attributable to transfers of value to such Recipients </t>
    </r>
  </si>
  <si>
    <r>
      <rPr>
        <sz val="11"/>
        <rFont val="Calibri"/>
        <family val="2"/>
        <scheme val="minor"/>
      </rPr>
      <t xml:space="preserve">Numero dei Destinatari i cui dati sono pubblicati in forma aggregata </t>
    </r>
    <r>
      <rPr>
        <sz val="11"/>
        <color rgb="FFFF0000"/>
        <rFont val="Calibri"/>
        <family val="2"/>
        <scheme val="minor"/>
      </rPr>
      <t xml:space="preserve">
Number of Recipients in aggregate disclosure</t>
    </r>
  </si>
  <si>
    <r>
      <t xml:space="preserve">% del numero di Destinatari inclusi nel dato aggregato sul numero complessivo dei Destinatari 
</t>
    </r>
    <r>
      <rPr>
        <sz val="11"/>
        <color rgb="FFFF0000"/>
        <rFont val="Calibri"/>
        <family val="2"/>
        <scheme val="minor"/>
      </rPr>
      <t>% of the number of Recipients included in the aggregate disclosure in the total number of Recipients disclosed</t>
    </r>
  </si>
  <si>
    <r>
      <t xml:space="preserve">Parte B
Compenso, con espressa esclusione delle spese per vitto e alloggio, per attività di consulenza e prestazioni professionali non rientranti nelle attività di cui alla precedente lettera a)
</t>
    </r>
    <r>
      <rPr>
        <b/>
        <sz val="11"/>
        <color rgb="FFFF0000"/>
        <rFont val="Calibri"/>
        <family val="2"/>
        <scheme val="minor"/>
      </rPr>
      <t>Transfer of Value to HCPs for fees for service and consultancy</t>
    </r>
  </si>
  <si>
    <r>
      <t xml:space="preserve">Numero dei Destinatari i cui dati sono pubblicati in forma aggregata 
</t>
    </r>
    <r>
      <rPr>
        <sz val="11"/>
        <color rgb="FFFF0000"/>
        <rFont val="Calibri"/>
        <family val="2"/>
        <scheme val="minor"/>
      </rPr>
      <t>Aggregated number of recipients included in the aggregate disclosure</t>
    </r>
  </si>
  <si>
    <r>
      <t xml:space="preserve">Parte A
Tasferimenti di valore verso operatori sanitari per la partecipazione a manifestazioni congressuali, visite a laboratori aziendali con riguardo a quota di iscrizione, viaggio ed ospitalità (esclusi pasti e bevande)
  </t>
    </r>
    <r>
      <rPr>
        <b/>
        <sz val="11"/>
        <color rgb="FFFF0000"/>
        <rFont val="Calibri"/>
        <family val="2"/>
        <scheme val="minor"/>
      </rPr>
      <t>Transfer of Value to HCPs for meeting, educational support and site visit (included registration fees, travel and accomodation - no meals)/TOV of HCPs for meeting, educational support and site visits</t>
    </r>
  </si>
  <si>
    <r>
      <t xml:space="preserve">Parte C
Tasferimenti di valore verso organizzazioni sanitarie e terze parti
</t>
    </r>
    <r>
      <rPr>
        <b/>
        <sz val="11"/>
        <color rgb="FFFF0000"/>
        <rFont val="Calibri"/>
        <family val="2"/>
        <scheme val="minor"/>
      </rPr>
      <t>Transfer of Value to Healthcare Organization and Third Parties</t>
    </r>
  </si>
  <si>
    <t>MODELLO TRASPARENZA - ALL. 2</t>
  </si>
  <si>
    <r>
      <t xml:space="preserve">TRASPARENZA: NOTE METODOLOGICHE
</t>
    </r>
    <r>
      <rPr>
        <b/>
        <sz val="9"/>
        <color rgb="FFFF0000"/>
        <rFont val="Calibri"/>
        <family val="2"/>
        <scheme val="minor"/>
      </rPr>
      <t>TRANSPARENCY: METHODOLOGY NOTES</t>
    </r>
  </si>
  <si>
    <r>
      <rPr>
        <b/>
        <sz val="8"/>
        <color theme="1"/>
        <rFont val="Calibri"/>
        <family val="2"/>
        <scheme val="minor"/>
      </rPr>
      <t xml:space="preserve">METODOLOGIA DI PUBBLICAZIONE
</t>
    </r>
    <r>
      <rPr>
        <b/>
        <sz val="8"/>
        <color rgb="FFFF0000"/>
        <rFont val="Calibri"/>
        <family val="2"/>
        <scheme val="minor"/>
      </rPr>
      <t>PUBLICATION METHODOLOGY</t>
    </r>
    <r>
      <rPr>
        <sz val="8"/>
        <color rgb="FFFF0000"/>
        <rFont val="Calibri"/>
        <family val="2"/>
        <scheme val="minor"/>
      </rPr>
      <t xml:space="preserve">
</t>
    </r>
    <r>
      <rPr>
        <sz val="8"/>
        <color theme="1"/>
        <rFont val="Calibri"/>
        <family val="2"/>
        <scheme val="minor"/>
      </rPr>
      <t xml:space="preserve">
La pubblicazione in forma individuale dei Trasferimenti di Valore avverrà solo dopo aver ricevuto il consenso scritto alla pubblicazione dal parte dell'Operatore Sanitario; in caso contratio il Trasferimento di Valore verrà raccolto e pubblicato in forma aggregata.
Le spese sostenute a beneficio di un Operatore Sanitario e connesse alla loro partecipazione ad una conferenza, un congresso o altre tipologie di eventi, sono riportate in forma aggregata in base alla data di svolgimento dell'evento.
Le spese sostenute a beneficio di un Operatore Sanitario connesse allo svolgimento di attività di consulenza e prestazioni professionali presso strutture sanitarie sono riportate in forma aggregata.
Le spese relative a supporto finanziario fornito ad Organizzazioni Sanitarie o terze parti per la partecipazione come sponsor a congressi, conferenze o altri eventi sono riportate in base alla data di svolgimento dell'evento.
</t>
    </r>
    <r>
      <rPr>
        <sz val="8"/>
        <color rgb="FFFF0000"/>
        <rFont val="Calibri"/>
        <family val="2"/>
        <scheme val="minor"/>
      </rPr>
      <t xml:space="preserve">Publication on individual basis of TOVs will occur only after receiving written consent to publication from the HCOs; otherwise, the TOVs will be collected and published in aggregate form.
Expenses incurred for the benefit of an Healthcare Professional and related to their participation in a conference, congress or any other type of event are reported in aggregate form according to the date of the event.
Expenses incurred for the benefit of an Healthcare Professional and related to their consulting activities  and professional services at Healthcare Organizations are reported in aggregate form.
Expenses related to financial support provided to Healthcare Organizations or Third Parties for participation as sponsors in congresses, conferences or other events are reported according to the date the event was held.
</t>
    </r>
  </si>
  <si>
    <r>
      <rPr>
        <b/>
        <sz val="8"/>
        <color theme="1"/>
        <rFont val="Calibri"/>
        <family val="2"/>
        <scheme val="minor"/>
      </rPr>
      <t xml:space="preserve">INFORMAZIONI AGGIUNTIVE
</t>
    </r>
    <r>
      <rPr>
        <b/>
        <sz val="8"/>
        <color rgb="FFFF0000"/>
        <rFont val="Calibri"/>
        <family val="2"/>
        <scheme val="minor"/>
      </rPr>
      <t>ADDITIONAL INFORMATION</t>
    </r>
    <r>
      <rPr>
        <sz val="8"/>
        <color rgb="FFFF0000"/>
        <rFont val="Calibri"/>
        <family val="2"/>
        <scheme val="minor"/>
      </rPr>
      <t xml:space="preserve">
</t>
    </r>
    <r>
      <rPr>
        <sz val="8"/>
        <color theme="1"/>
        <rFont val="Calibri"/>
        <family val="2"/>
        <scheme val="minor"/>
      </rPr>
      <t xml:space="preserve">
Paese di pubblicazione: tutti i Trasferimenti di Valore ad un determinato Destinatario sono pubblicati nel paese in cui l'attività del OP.S. ha sede principale
</t>
    </r>
    <r>
      <rPr>
        <sz val="8"/>
        <color rgb="FFFF0000"/>
        <rFont val="Calibri"/>
        <family val="2"/>
        <scheme val="minor"/>
      </rPr>
      <t xml:space="preserve">Place of disclosure: All Transfers of Value (TOVs) to a given Recipent are disclosed in the country where HCP has his/her principal place of practice
</t>
    </r>
    <r>
      <rPr>
        <sz val="8"/>
        <color theme="1"/>
        <rFont val="Calibri"/>
        <family val="2"/>
        <scheme val="minor"/>
      </rPr>
      <t xml:space="preserve">IVA e altre imposte: i Trasferimenti di Valore sono al netto dell'IVA e di altre imposte locali 
</t>
    </r>
    <r>
      <rPr>
        <sz val="8"/>
        <color rgb="FFFF0000"/>
        <rFont val="Calibri"/>
        <family val="2"/>
        <scheme val="minor"/>
      </rPr>
      <t xml:space="preserve">VAT and other taxes: VAT and other local taxes are excluder from TOVs
</t>
    </r>
    <r>
      <rPr>
        <sz val="8"/>
        <color theme="1"/>
        <rFont val="Calibri"/>
        <family val="2"/>
        <scheme val="minor"/>
      </rPr>
      <t xml:space="preserve">Valuta: i Trasferimenti di Valore sono pubblicati in Euro
</t>
    </r>
    <r>
      <rPr>
        <sz val="8"/>
        <color rgb="FFFF0000"/>
        <rFont val="Calibri"/>
        <family val="2"/>
        <scheme val="minor"/>
      </rPr>
      <t>Currency: the TOVs are published in Euro currency</t>
    </r>
    <r>
      <rPr>
        <sz val="8"/>
        <color theme="1"/>
        <rFont val="Calibri"/>
        <family val="2"/>
        <scheme val="minor"/>
      </rPr>
      <t xml:space="preserve">
Periodo di riferimento: ogni report pubblicato si riferisce ai Trasferimento di Valore dell'anno solare precedente
</t>
    </r>
    <r>
      <rPr>
        <sz val="8"/>
        <color rgb="FFFF0000"/>
        <rFont val="Calibri"/>
        <family val="2"/>
        <scheme val="minor"/>
      </rPr>
      <t xml:space="preserve">Reporting period: each published report covers the TOVs made in the previous calendar years
</t>
    </r>
    <r>
      <rPr>
        <sz val="8"/>
        <rFont val="Calibri"/>
        <family val="2"/>
        <scheme val="minor"/>
      </rPr>
      <t xml:space="preserve">Durata della pubblicazione: ogni report sarà disponibile sul nostro sito per un periodo di almeno tre anni dalla sua pubblicazione
</t>
    </r>
    <r>
      <rPr>
        <sz val="8"/>
        <color rgb="FFFF0000"/>
        <rFont val="Calibri"/>
        <family val="2"/>
        <scheme val="minor"/>
      </rPr>
      <t>Duration of publication: each report will be available on our site for a period of three years from its publication</t>
    </r>
  </si>
  <si>
    <r>
      <t>Kardia Srl pubblicherà tutti i Trasferimenti di Valore a Operatori Sanitari ed Organizzazioni Sanitarie come richiesto dal Codice Etico Confindustria per i dispositivi medici, che si conforma al Sistema di Verifica delle Conferenze di Medtech Europe (</t>
    </r>
    <r>
      <rPr>
        <i/>
        <sz val="8"/>
        <color theme="1"/>
        <rFont val="Calibri"/>
        <family val="2"/>
        <scheme val="minor"/>
      </rPr>
      <t>CVS - MedTech Europe’s Conference Vetting System</t>
    </r>
    <r>
      <rPr>
        <sz val="8"/>
        <color theme="1"/>
        <rFont val="Calibri"/>
        <family val="2"/>
        <scheme val="minor"/>
      </rPr>
      <t xml:space="preserve">). 
Il Codice Etico in vigore richiede a tutte le aziende associate di documentare e pubblicare sui propri siti web i Trasferimenti di Valore "diretti" o "indiretti" a Operatori Sanitari, anche individuati come HCP (Health Care Professional) e Organizzazioni Sanitarie con domicilio in Europa. 
Kardia Srl garantisce che i dati riservati o personali siano conservati e utilizzati in ottemperanza ai requisiti di legge.
</t>
    </r>
    <r>
      <rPr>
        <sz val="8"/>
        <color rgb="FFFF0000"/>
        <rFont val="Calibri"/>
        <family val="2"/>
        <scheme val="minor"/>
      </rPr>
      <t>All Transfer of Value  (TOVs) to Healthcare Professionals and Healthcare Organizations will be published from Kardia Srl as required by the Confindustria Code of Ethics for Medical Devices, which complies with MedTech Europe’s Conference Vetting System (CVS).
The current Code of Ethics requires all member companies to document and publish on their website any "direct" or "indirect" Transfer of Value (TOV) to Healthcare Professionals (HCPs) and Healthcare Organizations domicilied in Europe.
Kardia ensures that confidential or personal data are stored and used in accordance with  legal requirements.</t>
    </r>
  </si>
  <si>
    <r>
      <t xml:space="preserve">Categoria
</t>
    </r>
    <r>
      <rPr>
        <b/>
        <sz val="11"/>
        <color rgb="FFFF0000"/>
        <rFont val="Calibri"/>
        <family val="2"/>
        <scheme val="minor"/>
      </rPr>
      <t>Category</t>
    </r>
  </si>
  <si>
    <r>
      <t xml:space="preserve">Titolo manifestazione congressuale
</t>
    </r>
    <r>
      <rPr>
        <b/>
        <sz val="11"/>
        <color rgb="FFFF0000"/>
        <rFont val="Calibri"/>
        <family val="2"/>
        <scheme val="minor"/>
      </rPr>
      <t>Name of Congress</t>
    </r>
  </si>
  <si>
    <r>
      <t xml:space="preserve">Paese
</t>
    </r>
    <r>
      <rPr>
        <b/>
        <sz val="11"/>
        <color rgb="FFFF0000"/>
        <rFont val="Calibri"/>
        <family val="2"/>
        <scheme val="minor"/>
      </rPr>
      <t>Country</t>
    </r>
  </si>
  <si>
    <r>
      <t xml:space="preserve">Numero totale OP.S. che hanno ricevuto trasferimenti di valore
</t>
    </r>
    <r>
      <rPr>
        <b/>
        <sz val="11"/>
        <color rgb="FFFF0000"/>
        <rFont val="Calibri"/>
        <family val="2"/>
        <scheme val="minor"/>
      </rPr>
      <t>Numero of HCP recipient</t>
    </r>
  </si>
  <si>
    <r>
      <t xml:space="preserve">Totale complessivo dei trasferimenti di valore per manifestazioni congressuali organizzate da terze parti, visite e laboratori aziendali, meetings organizzati dall'azienda
</t>
    </r>
    <r>
      <rPr>
        <b/>
        <sz val="11"/>
        <color rgb="FFFF0000"/>
        <rFont val="Calibri"/>
        <family val="2"/>
        <scheme val="minor"/>
      </rPr>
      <t>Total support to HCPs for Meetings, Educational Support and site visits</t>
    </r>
    <r>
      <rPr>
        <b/>
        <sz val="11"/>
        <color theme="1"/>
        <rFont val="Calibri"/>
        <family val="2"/>
        <scheme val="minor"/>
      </rPr>
      <t xml:space="preserve">
</t>
    </r>
  </si>
  <si>
    <r>
      <t xml:space="preserve">Nome Organizzazione sanitaria (O.S.) o terza parte 
</t>
    </r>
    <r>
      <rPr>
        <b/>
        <sz val="11"/>
        <color rgb="FFFF0000"/>
        <rFont val="Calibri"/>
        <family val="2"/>
        <scheme val="minor"/>
      </rPr>
      <t>Name of HCO or Third Party</t>
    </r>
  </si>
  <si>
    <r>
      <t xml:space="preserve">Sede principale attività HCO o terza parte
</t>
    </r>
    <r>
      <rPr>
        <b/>
        <sz val="11"/>
        <color rgb="FFFF0000"/>
        <rFont val="Calibri"/>
        <family val="2"/>
        <scheme val="minor"/>
      </rPr>
      <t>HCO's or Third Party's principle place of business</t>
    </r>
  </si>
  <si>
    <r>
      <t xml:space="preserve">Tipologia di trasferimento di valore (donazioni e contributi, finanziamenti diretti o indiretti, transazioni economiche relative a consulenze e prestazioni professionali)
</t>
    </r>
    <r>
      <rPr>
        <b/>
        <sz val="11"/>
        <color rgb="FFFF0000"/>
        <rFont val="Calibri"/>
        <family val="2"/>
        <scheme val="minor"/>
      </rPr>
      <t>Category to TOV</t>
    </r>
  </si>
  <si>
    <r>
      <t xml:space="preserve">Descrizione sintetica del trasferimento di valore (tipo progetto/attività)
</t>
    </r>
    <r>
      <rPr>
        <b/>
        <sz val="11"/>
        <color rgb="FFFF0000"/>
        <rFont val="Calibri"/>
        <family val="2"/>
        <scheme val="minor"/>
      </rPr>
      <t>Purpose/Description of TOV</t>
    </r>
  </si>
  <si>
    <r>
      <t xml:space="preserve">Ammontare complessivo
</t>
    </r>
    <r>
      <rPr>
        <b/>
        <sz val="11"/>
        <color rgb="FFFF0000"/>
        <rFont val="Calibri"/>
        <family val="2"/>
        <scheme val="minor"/>
      </rPr>
      <t>Total amount</t>
    </r>
    <r>
      <rPr>
        <b/>
        <sz val="11"/>
        <color theme="1"/>
        <rFont val="Calibri"/>
        <family val="2"/>
        <scheme val="minor"/>
      </rPr>
      <t xml:space="preserve">
</t>
    </r>
  </si>
  <si>
    <t>CORSO SEBASTOPOLI, 37 - 10134 TORINO</t>
  </si>
  <si>
    <t>VIA PAOLO MASPERO, 5 - 21100 VARESE</t>
  </si>
  <si>
    <r>
      <t xml:space="preserve">Meetings organizzati dall'azienda associata per i quali gli operatori sanitari hanno ricevuto ospitalità e spese di viaggio
</t>
    </r>
    <r>
      <rPr>
        <sz val="11"/>
        <color rgb="FFFF0000"/>
        <rFont val="Calibri"/>
        <family val="2"/>
        <scheme val="minor"/>
      </rPr>
      <t>Meetings organized by the member company for which health care providers have received a fee, hospitality and travel expenses</t>
    </r>
  </si>
  <si>
    <t xml:space="preserve">OIC </t>
  </si>
  <si>
    <t>VICTORY PROJECT CONGRESSI</t>
  </si>
  <si>
    <t>SUMMEET</t>
  </si>
  <si>
    <t>ASST SETTE LAGHI</t>
  </si>
  <si>
    <t>VIALE G. MATTEOTTI, 7 - 50121 FIRENZE</t>
  </si>
  <si>
    <t>VIA SAN BELLINO, 44 - 35020 ALBIGNASEGO (PD)</t>
  </si>
  <si>
    <t>ASST SETTE LAGHI S.S. FORMAZIONE DEL PERSONALE 
VIALE LUIGI BORRI, 57 VARESE</t>
  </si>
  <si>
    <t>FR</t>
  </si>
  <si>
    <t>ES</t>
  </si>
  <si>
    <t>NL</t>
  </si>
  <si>
    <r>
      <rPr>
        <b/>
        <sz val="11"/>
        <rFont val="Calibri"/>
        <family val="2"/>
        <scheme val="minor"/>
      </rPr>
      <t>Data compilazione scheda: 31.12.2023</t>
    </r>
    <r>
      <rPr>
        <b/>
        <sz val="11"/>
        <color rgb="FFFF0000"/>
        <rFont val="Calibri"/>
        <family val="2"/>
        <scheme val="minor"/>
      </rPr>
      <t xml:space="preserve">
Date of disclosure</t>
    </r>
  </si>
  <si>
    <t>TRUEVENTI</t>
  </si>
  <si>
    <t>COMUNICARE</t>
  </si>
  <si>
    <t>SGC MEDICAL</t>
  </si>
  <si>
    <t>DE PRATO CONGRESSI</t>
  </si>
  <si>
    <t>MORE COMUNICAZIONE</t>
  </si>
  <si>
    <t>IMENDO FORUM</t>
  </si>
  <si>
    <t>I&amp;C SRL</t>
  </si>
  <si>
    <t xml:space="preserve">AIM GROUP
</t>
  </si>
  <si>
    <t>IMITHI</t>
  </si>
  <si>
    <t>FIRST CLASS</t>
  </si>
  <si>
    <t>CENTRO CONGRESSI GIOVANNI XXIII</t>
  </si>
  <si>
    <t>DEFLA ORGANIZZAZIONE EVENTI</t>
  </si>
  <si>
    <t>WOMBLAMB</t>
  </si>
  <si>
    <t>RENBEL GROUP</t>
  </si>
  <si>
    <t>MEDISCON</t>
  </si>
  <si>
    <t>VIA CORSICA, 2/24 - 16128 GENOVA</t>
  </si>
  <si>
    <t>VIA XX SETTEMBRE, 48 - 25121 BRESCIA</t>
  </si>
  <si>
    <t>VIA CAPPUCCINA, 17/A - 30172 VENEZIA</t>
  </si>
  <si>
    <t>VIA CERNAIA, 35 - 00185 ROMA</t>
  </si>
  <si>
    <t>VIA ANDREA COSTA, 202/6 - 40134 BOLOGNA</t>
  </si>
  <si>
    <t>VIA RIPAMONTI, 129 - 20141 MILANO</t>
  </si>
  <si>
    <t>VIA MASPERO, 5 - 21100 VARESE</t>
  </si>
  <si>
    <t xml:space="preserve">VIA VITTORIA COLONNA, 40 MILANO </t>
  </si>
  <si>
    <t>VIALE PAPA GIOVANNI XXIII, 106 - 24121 BERGAMO</t>
  </si>
  <si>
    <t>VIA MARECHIARO, 81 - 80123 NAPOLI</t>
  </si>
  <si>
    <t>CORSO VITTORIO EMANUELE, 103 - TORINO</t>
  </si>
  <si>
    <t>VIA POMA, 2 - 20129 MILANO</t>
  </si>
  <si>
    <t>VIA VALPOLICELLA, 1 - 37124 VERONA</t>
  </si>
  <si>
    <t>MIEKE KUSTERS Conference Secretariat
Mediscon Amsterdam - T +31-647723011 -  info@mediscon.nl</t>
  </si>
  <si>
    <t>Kit congressuale (blocchi e penne)</t>
  </si>
  <si>
    <t>Logo su programma, locandine, slide</t>
  </si>
  <si>
    <t>Logo su programma</t>
  </si>
  <si>
    <t>Lunch Symposium "Complex Coronary"</t>
  </si>
  <si>
    <t>Kit congressuale:
- 100 borse
- 100 penne
- 100 blocchi</t>
  </si>
  <si>
    <t>Logo su programma + blocchi e penne</t>
  </si>
  <si>
    <t>Contributo spese congressuali</t>
  </si>
  <si>
    <t xml:space="preserve">  - 80 laccetti
  - 80 penne
  - 80 blocchi
  - 80 borse</t>
  </si>
  <si>
    <t>- 100 Bags con logo
- 100 blocchi
- 100 penne
- 100 lanyard</t>
  </si>
  <si>
    <t>Pannello Pubblicitario/Rollup in area esterna a sala meeting</t>
  </si>
  <si>
    <t>120 Shopper 
120 Lawyers</t>
  </si>
  <si>
    <t>- 2 accessi ai due giorni di conferenza
- Logo sul materiale promozionale</t>
  </si>
  <si>
    <t>Contributo spese segreteria</t>
  </si>
  <si>
    <t>- 1000 borse
- 1000 penne
- 1000 blocchi
- 1000 segnalibro</t>
  </si>
  <si>
    <t>- 200 Lanyard
- 1 ST da pubblicare sul sito dell'evento</t>
  </si>
  <si>
    <t>Inserimento di 1 ST a disposizione dei partecipanti</t>
  </si>
  <si>
    <t>Platinum Sponsorship Package</t>
  </si>
  <si>
    <t>- Fornitura laccetti porta badge (100 pz)
- Logo su programma</t>
  </si>
  <si>
    <t>Esposizione roll-up aziendale (no desk)</t>
  </si>
  <si>
    <t>- 400 laccetti
- 400 blocchi + penne
- 400 shopper
- Company logo visibility package IN SCONTO</t>
  </si>
  <si>
    <t>- Kit congressuale (300 borse, blocchi, penne)
- Laccetti porta badge (500)</t>
  </si>
  <si>
    <t>Logo sui materiali di comunicazione</t>
  </si>
  <si>
    <t>- Exclusive Full Kit (450 Bags, Lanyards, Pads&amp;Pens)
- Logo on the congress website &amp; official printed items
- Logo on a welcom sign at the entrance area
- 1 Grant</t>
  </si>
  <si>
    <t xml:space="preserve">- logo Kardia e landing page evento
- rollup congresso
- rollup aziendale </t>
  </si>
  <si>
    <t>Logo aziendale su programma finale</t>
  </si>
  <si>
    <t>Logo su landing page</t>
  </si>
  <si>
    <t>- Esposizione Rollup
- Logo su programma</t>
  </si>
  <si>
    <t>- Affitto spazio espositivo
- Pannello all'entrata
- Hands-on village
- Pacchetto Medtech</t>
  </si>
  <si>
    <t xml:space="preserve">- 130 Cartelline Kardia 
- 130 Blocco e penne Kardia
- Logo su programma
</t>
  </si>
  <si>
    <t>Laccetti porta badge
Spazio espositivo 3X2
Blocchi e penne  
Chikai Assembly</t>
  </si>
  <si>
    <t>Inserimento logo nel programma definitivo
Inserimento logo in slide con altri sponsor</t>
  </si>
  <si>
    <t>Inserimento logo su brochure e locandine</t>
  </si>
  <si>
    <t>5 GRANT (PROVIDER: TRUEVENTI)
- 1 MEDICO SAVIGLIANO (BARBERO)
- 1 MEDICO POLIAMBULANZA
- 1 MEDICO SAN CAMILLO ROMA
- 1 MEDICO MONZA SAN GERARDO
- 1 MEDICO AUXOLOGICO MILANO</t>
  </si>
  <si>
    <t>ABCTO 2023 - 11° Edizione, Milano 18th Jan, 14th Feb, 22th Mar, 4th Apr</t>
  </si>
  <si>
    <t>Workshop sulle malattie vascolari periferiche, trattamento, tecnica e materiali Udine, 20th 21th March 2023</t>
  </si>
  <si>
    <t>Tecniche di rivascolarizzazione nei pazienti con CLTI - Clinica S. Carlo di Paderno Dugnano (MI) 1st Mar 2023</t>
  </si>
  <si>
    <t xml:space="preserve">Corso GUIDAMI 2023 - Napoli, 29th Sep </t>
  </si>
  <si>
    <t>Never Too Far - Verona, 11th Oct 2023</t>
  </si>
  <si>
    <t>Noblestitch Experience II ED. - Milano, 10th Nov 2023</t>
  </si>
  <si>
    <t>Tecniche di rivascolarizzazione nei pazienti con CLTI - Clinica S. Carlo di Paderno Dugnano (MI) 22th Nov 2023</t>
  </si>
  <si>
    <t>ACTOS AMSTERDAM 2023, 30th Nov -1st Dec</t>
  </si>
  <si>
    <t>CIRSE 2023, COPENHAGEN 9th-13th September</t>
  </si>
  <si>
    <t>ADVANCED COURSE ON TRANSEPTAL PUNCTURE - MILANO, OSP. S. RAFFAELE 17Tth-18th Apr</t>
  </si>
  <si>
    <t>EUROCTO 2023, FIRENZE 8th-9th September</t>
  </si>
  <si>
    <t xml:space="preserve">LONDON VALVES 2023 - LONDRA, 19th-21th Nov </t>
  </si>
  <si>
    <t>GB</t>
  </si>
  <si>
    <t>MLCTO 2023 - NICE, 29th-30th Jun 1st Jul</t>
  </si>
  <si>
    <t>EUROPCR 2023, PARIS 16th-19th May</t>
  </si>
  <si>
    <t>SHIBO 2023 - BOLOGNA, 23th-25th Mar</t>
  </si>
  <si>
    <t>GISE 2023 - MILANO, 3rd-6th October</t>
  </si>
  <si>
    <t>Fees for 17 proctors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</si>
</sst>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6"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b/>
      <sz val="15"/>
      <color theme="1"/>
      <name val="Calibri"/>
      <family val="2"/>
      <scheme val="minor"/>
    </font>
    <font>
      <b/>
      <sz val="11"/>
      <name val="Calibri"/>
      <family val="2"/>
      <scheme val="minor"/>
    </font>
    <font>
      <sz val="11"/>
      <name val="Calibri"/>
      <family val="2"/>
      <scheme val="minor"/>
    </font>
    <font>
      <b/>
      <sz val="9"/>
      <color theme="1"/>
      <name val="Calibri"/>
      <family val="2"/>
      <scheme val="minor"/>
    </font>
    <font>
      <b/>
      <sz val="9"/>
      <color rgb="FFFF0000"/>
      <name val="Calibri"/>
      <family val="2"/>
      <scheme val="minor"/>
    </font>
    <font>
      <b/>
      <sz val="8"/>
      <color theme="1"/>
      <name val="Calibri"/>
      <family val="2"/>
      <scheme val="minor"/>
    </font>
    <font>
      <b/>
      <sz val="8"/>
      <color rgb="FFFF0000"/>
      <name val="Calibri"/>
      <family val="2"/>
      <scheme val="minor"/>
    </font>
    <font>
      <b/>
      <sz val="12"/>
      <color theme="1"/>
      <name val="Calibri"/>
      <family val="2"/>
      <scheme val="minor"/>
    </font>
    <font>
      <sz val="8"/>
      <color theme="1"/>
      <name val="Calibri"/>
      <family val="2"/>
      <scheme val="minor"/>
    </font>
    <font>
      <i/>
      <sz val="8"/>
      <color theme="1"/>
      <name val="Calibri"/>
      <family val="2"/>
      <scheme val="minor"/>
    </font>
    <font>
      <sz val="8"/>
      <color rgb="FFFF0000"/>
      <name val="Calibri"/>
      <family val="2"/>
      <scheme val="minor"/>
    </font>
    <font>
      <sz val="8"/>
      <name val="Calibri"/>
      <family val="2"/>
      <scheme val="minor"/>
    </font>
  </fonts>
  <fills count="3">
    <fill>
      <patternFill patternType="none"/>
    </fill>
    <fill>
      <patternFill patternType="gray125"/>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65">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164" fontId="0" fillId="0" borderId="2" xfId="0" applyNumberFormat="1" applyBorder="1" applyAlignment="1">
      <alignment horizontal="center" vertical="center" wrapText="1"/>
    </xf>
    <xf numFmtId="0" fontId="0" fillId="0" borderId="2" xfId="0" applyBorder="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left" vertical="center" wrapText="1"/>
    </xf>
    <xf numFmtId="9" fontId="0" fillId="0" borderId="0" xfId="0" applyNumberFormat="1" applyAlignment="1">
      <alignment horizontal="center" vertical="center" wrapText="1"/>
    </xf>
    <xf numFmtId="0" fontId="2" fillId="0" borderId="0" xfId="0" applyFont="1" applyAlignment="1">
      <alignment wrapText="1"/>
    </xf>
    <xf numFmtId="0" fontId="0" fillId="0" borderId="2" xfId="0" quotePrefix="1" applyBorder="1" applyAlignment="1">
      <alignment horizontal="center" vertical="center" wrapText="1"/>
    </xf>
    <xf numFmtId="9" fontId="0" fillId="0" borderId="2"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2" xfId="0" quotePrefix="1" applyBorder="1" applyAlignment="1">
      <alignment horizontal="left" vertical="center" wrapText="1"/>
    </xf>
    <xf numFmtId="164" fontId="0" fillId="0" borderId="2" xfId="0" applyNumberFormat="1" applyFill="1" applyBorder="1" applyAlignment="1">
      <alignment horizontal="center" vertical="center" wrapText="1"/>
    </xf>
    <xf numFmtId="0" fontId="0" fillId="0" borderId="1" xfId="0" quotePrefix="1" applyBorder="1" applyAlignment="1">
      <alignment horizontal="center" vertical="center" wrapText="1"/>
    </xf>
    <xf numFmtId="12" fontId="0" fillId="0" borderId="11" xfId="0" applyNumberFormat="1" applyBorder="1" applyAlignment="1">
      <alignment horizontal="center" vertical="center" wrapText="1"/>
    </xf>
    <xf numFmtId="12" fontId="0" fillId="0" borderId="2" xfId="0" applyNumberFormat="1" applyBorder="1" applyAlignment="1">
      <alignment horizontal="center" vertical="center" wrapText="1"/>
    </xf>
    <xf numFmtId="164" fontId="0" fillId="0" borderId="11" xfId="0" applyNumberFormat="1" applyBorder="1" applyAlignment="1">
      <alignment horizontal="center" vertical="center" wrapText="1"/>
    </xf>
    <xf numFmtId="12" fontId="0" fillId="0" borderId="3" xfId="0" applyNumberFormat="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2" fillId="2"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Border="1" applyAlignment="1">
      <alignment horizontal="left" vertical="center" wrapText="1"/>
    </xf>
    <xf numFmtId="0" fontId="0" fillId="0" borderId="2" xfId="0" applyFill="1" applyBorder="1" applyAlignment="1">
      <alignment horizontal="left" vertical="center" wrapText="1"/>
    </xf>
    <xf numFmtId="12" fontId="0" fillId="0" borderId="2" xfId="0" quotePrefix="1" applyNumberFormat="1" applyBorder="1" applyAlignment="1">
      <alignment horizontal="center" vertical="center" wrapText="1"/>
    </xf>
    <xf numFmtId="0" fontId="12" fillId="0" borderId="5" xfId="0" applyFont="1" applyBorder="1" applyAlignment="1">
      <alignment horizontal="center" wrapText="1"/>
    </xf>
    <xf numFmtId="0" fontId="12" fillId="0" borderId="4" xfId="0" applyFont="1" applyBorder="1" applyAlignment="1">
      <alignment horizontal="center" wrapText="1"/>
    </xf>
    <xf numFmtId="0" fontId="12" fillId="0" borderId="6" xfId="0" applyFont="1" applyBorder="1" applyAlignment="1">
      <alignment horizont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164" fontId="0" fillId="0" borderId="1" xfId="0" applyNumberFormat="1" applyBorder="1" applyAlignment="1">
      <alignment horizontal="center" vertical="center" wrapText="1"/>
    </xf>
    <xf numFmtId="164" fontId="0" fillId="0" borderId="3" xfId="0" applyNumberFormat="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12" fontId="0" fillId="0" borderId="12" xfId="0" applyNumberFormat="1" applyBorder="1" applyAlignment="1">
      <alignment horizontal="center" vertical="center" wrapText="1"/>
    </xf>
    <xf numFmtId="12" fontId="0" fillId="0" borderId="10" xfId="0" applyNumberFormat="1" applyBorder="1" applyAlignment="1">
      <alignment horizontal="center" vertical="center" wrapText="1"/>
    </xf>
    <xf numFmtId="12" fontId="0" fillId="0" borderId="3" xfId="0" applyNumberFormat="1" applyBorder="1" applyAlignment="1">
      <alignment horizontal="center" vertical="center" wrapText="1"/>
    </xf>
    <xf numFmtId="0" fontId="7" fillId="0" borderId="5" xfId="0" applyFont="1" applyBorder="1" applyAlignment="1">
      <alignment horizontal="center" wrapText="1"/>
    </xf>
    <xf numFmtId="0" fontId="7" fillId="0" borderId="4" xfId="0" applyFont="1" applyBorder="1" applyAlignment="1">
      <alignment horizontal="center" wrapText="1"/>
    </xf>
    <xf numFmtId="0" fontId="7" fillId="0" borderId="6" xfId="0" applyFont="1" applyBorder="1" applyAlignment="1">
      <alignment horizontal="center" wrapText="1"/>
    </xf>
    <xf numFmtId="0" fontId="11" fillId="0" borderId="5" xfId="0" applyFont="1" applyBorder="1" applyAlignment="1">
      <alignment horizontal="center" wrapText="1"/>
    </xf>
    <xf numFmtId="0" fontId="11" fillId="0" borderId="4" xfId="0" applyFont="1" applyBorder="1" applyAlignment="1">
      <alignment horizontal="center" wrapText="1"/>
    </xf>
    <xf numFmtId="0" fontId="11" fillId="0" borderId="6" xfId="0" applyFont="1" applyBorder="1" applyAlignment="1">
      <alignment horizontal="center" wrapText="1"/>
    </xf>
    <xf numFmtId="0" fontId="1" fillId="0" borderId="2" xfId="0" applyFont="1" applyBorder="1" applyAlignment="1">
      <alignment horizontal="left" vertical="center" wrapText="1"/>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7"/>
  <sheetViews>
    <sheetView tabSelected="1" zoomScale="90" zoomScaleNormal="90" workbookViewId="0">
      <selection activeCell="F50" sqref="F50"/>
    </sheetView>
  </sheetViews>
  <sheetFormatPr defaultColWidth="35" defaultRowHeight="49.9" customHeight="1" x14ac:dyDescent="0.25"/>
  <cols>
    <col min="1" max="3" width="46" style="1" customWidth="1"/>
    <col min="4" max="4" width="47.28515625" style="1" customWidth="1"/>
    <col min="5" max="5" width="39.42578125" style="1" customWidth="1"/>
    <col min="6" max="16384" width="35" style="1"/>
  </cols>
  <sheetData>
    <row r="1" spans="1:18" ht="49.9" customHeight="1" x14ac:dyDescent="0.25">
      <c r="A1" s="59" t="s">
        <v>17</v>
      </c>
      <c r="B1" s="60"/>
      <c r="C1" s="60"/>
      <c r="D1" s="60"/>
      <c r="E1" s="61"/>
      <c r="F1" s="9"/>
      <c r="G1" s="9"/>
      <c r="H1" s="9"/>
      <c r="I1" s="9"/>
      <c r="J1" s="9"/>
      <c r="K1" s="9"/>
      <c r="L1" s="9"/>
      <c r="M1" s="9"/>
      <c r="N1" s="9"/>
      <c r="O1" s="9"/>
      <c r="P1" s="9"/>
      <c r="Q1" s="9"/>
      <c r="R1" s="9"/>
    </row>
    <row r="2" spans="1:18" ht="28.5" customHeight="1" x14ac:dyDescent="0.25">
      <c r="A2" s="56" t="s">
        <v>18</v>
      </c>
      <c r="B2" s="57"/>
      <c r="C2" s="57"/>
      <c r="D2" s="57"/>
      <c r="E2" s="58"/>
      <c r="F2" s="9"/>
      <c r="G2" s="9"/>
      <c r="H2" s="9"/>
      <c r="I2" s="9"/>
      <c r="J2" s="9"/>
      <c r="K2" s="9"/>
      <c r="L2" s="9"/>
      <c r="M2" s="9"/>
      <c r="N2" s="9"/>
      <c r="O2" s="9"/>
      <c r="P2" s="9"/>
      <c r="Q2" s="9"/>
      <c r="R2" s="9"/>
    </row>
    <row r="3" spans="1:18" ht="77.25" customHeight="1" x14ac:dyDescent="0.25">
      <c r="A3" s="29" t="s">
        <v>21</v>
      </c>
      <c r="B3" s="30"/>
      <c r="C3" s="30"/>
      <c r="D3" s="30"/>
      <c r="E3" s="31"/>
      <c r="F3" s="9"/>
      <c r="G3" s="9"/>
      <c r="H3" s="9"/>
      <c r="I3" s="9"/>
      <c r="J3" s="9"/>
      <c r="K3" s="9"/>
      <c r="L3" s="9"/>
      <c r="M3" s="9"/>
      <c r="N3" s="9"/>
      <c r="O3" s="9"/>
      <c r="P3" s="9"/>
      <c r="Q3" s="9"/>
      <c r="R3" s="9"/>
    </row>
    <row r="4" spans="1:18" ht="146.25" customHeight="1" x14ac:dyDescent="0.25">
      <c r="A4" s="29" t="s">
        <v>19</v>
      </c>
      <c r="B4" s="30"/>
      <c r="C4" s="30"/>
      <c r="D4" s="30"/>
      <c r="E4" s="31"/>
      <c r="F4" s="9"/>
      <c r="G4" s="9"/>
      <c r="H4" s="9"/>
      <c r="I4" s="9"/>
      <c r="J4" s="9"/>
      <c r="K4" s="9"/>
      <c r="L4" s="9"/>
      <c r="M4" s="9"/>
      <c r="N4" s="9"/>
      <c r="O4" s="9"/>
      <c r="P4" s="9"/>
      <c r="Q4" s="9"/>
      <c r="R4" s="9"/>
    </row>
    <row r="5" spans="1:18" ht="153" customHeight="1" x14ac:dyDescent="0.25">
      <c r="A5" s="29" t="s">
        <v>20</v>
      </c>
      <c r="B5" s="30"/>
      <c r="C5" s="30"/>
      <c r="D5" s="30"/>
      <c r="E5" s="31"/>
      <c r="F5" s="9"/>
      <c r="G5" s="9"/>
      <c r="H5" s="9"/>
      <c r="I5" s="9"/>
      <c r="J5" s="9"/>
      <c r="K5" s="9"/>
      <c r="L5" s="9"/>
      <c r="M5" s="9"/>
      <c r="N5" s="9"/>
      <c r="O5" s="9"/>
      <c r="P5" s="9"/>
      <c r="Q5" s="9"/>
      <c r="R5" s="9"/>
    </row>
    <row r="6" spans="1:18" ht="49.9" customHeight="1" x14ac:dyDescent="0.25">
      <c r="A6" s="40" t="s">
        <v>15</v>
      </c>
      <c r="B6" s="41"/>
      <c r="C6" s="41"/>
      <c r="D6" s="41"/>
      <c r="E6" s="42"/>
    </row>
    <row r="7" spans="1:18" ht="49.9" customHeight="1" x14ac:dyDescent="0.25">
      <c r="A7" s="24" t="s">
        <v>7</v>
      </c>
      <c r="B7" s="43" t="s">
        <v>0</v>
      </c>
      <c r="C7" s="43"/>
      <c r="D7" s="44" t="s">
        <v>45</v>
      </c>
      <c r="E7" s="44"/>
    </row>
    <row r="8" spans="1:18" ht="49.9" customHeight="1" x14ac:dyDescent="0.25">
      <c r="A8" s="45" t="s">
        <v>22</v>
      </c>
      <c r="B8" s="46" t="s">
        <v>23</v>
      </c>
      <c r="C8" s="46" t="s">
        <v>24</v>
      </c>
      <c r="D8" s="46" t="s">
        <v>25</v>
      </c>
      <c r="E8" s="45" t="s">
        <v>26</v>
      </c>
    </row>
    <row r="9" spans="1:18" ht="49.9" customHeight="1" x14ac:dyDescent="0.25">
      <c r="A9" s="45"/>
      <c r="B9" s="47"/>
      <c r="C9" s="47"/>
      <c r="D9" s="47"/>
      <c r="E9" s="45"/>
    </row>
    <row r="10" spans="1:18" ht="37.5" customHeight="1" x14ac:dyDescent="0.25">
      <c r="A10" s="32" t="s">
        <v>8</v>
      </c>
      <c r="B10" s="10" t="s">
        <v>123</v>
      </c>
      <c r="C10" s="10" t="s">
        <v>9</v>
      </c>
      <c r="D10" s="10">
        <v>1</v>
      </c>
      <c r="E10" s="4">
        <v>431.7</v>
      </c>
    </row>
    <row r="11" spans="1:18" ht="37.5" customHeight="1" x14ac:dyDescent="0.25">
      <c r="A11" s="33"/>
      <c r="B11" s="10" t="s">
        <v>117</v>
      </c>
      <c r="C11" s="10" t="s">
        <v>9</v>
      </c>
      <c r="D11" s="10">
        <v>1</v>
      </c>
      <c r="E11" s="4">
        <v>1800</v>
      </c>
    </row>
    <row r="12" spans="1:18" ht="30" customHeight="1" x14ac:dyDescent="0.25">
      <c r="A12" s="33"/>
      <c r="B12" s="10" t="s">
        <v>122</v>
      </c>
      <c r="C12" s="10" t="s">
        <v>42</v>
      </c>
      <c r="D12" s="10">
        <v>3</v>
      </c>
      <c r="E12" s="4">
        <v>2770</v>
      </c>
    </row>
    <row r="13" spans="1:18" ht="30" customHeight="1" x14ac:dyDescent="0.25">
      <c r="A13" s="33"/>
      <c r="B13" s="10" t="s">
        <v>121</v>
      </c>
      <c r="C13" s="10" t="s">
        <v>42</v>
      </c>
      <c r="D13" s="10">
        <v>3</v>
      </c>
      <c r="E13" s="4">
        <v>3943.65</v>
      </c>
    </row>
    <row r="14" spans="1:18" ht="30" customHeight="1" x14ac:dyDescent="0.25">
      <c r="A14" s="33"/>
      <c r="B14" s="10" t="s">
        <v>118</v>
      </c>
      <c r="C14" s="10" t="s">
        <v>9</v>
      </c>
      <c r="D14" s="10">
        <v>5</v>
      </c>
      <c r="E14" s="4">
        <f>750*5</f>
        <v>3750</v>
      </c>
    </row>
    <row r="15" spans="1:18" ht="30" customHeight="1" x14ac:dyDescent="0.25">
      <c r="A15" s="33"/>
      <c r="B15" s="10" t="s">
        <v>116</v>
      </c>
      <c r="C15" s="10" t="s">
        <v>43</v>
      </c>
      <c r="D15" s="10">
        <v>1</v>
      </c>
      <c r="E15" s="4">
        <v>2895</v>
      </c>
    </row>
    <row r="16" spans="1:18" ht="30" customHeight="1" x14ac:dyDescent="0.25">
      <c r="A16" s="33"/>
      <c r="B16" s="10" t="s">
        <v>124</v>
      </c>
      <c r="C16" s="10" t="s">
        <v>9</v>
      </c>
      <c r="D16" s="10">
        <v>6</v>
      </c>
      <c r="E16" s="4">
        <v>2821.32</v>
      </c>
    </row>
    <row r="17" spans="1:5" ht="30" customHeight="1" x14ac:dyDescent="0.25">
      <c r="A17" s="33"/>
      <c r="B17" s="10" t="s">
        <v>119</v>
      </c>
      <c r="C17" s="10" t="s">
        <v>120</v>
      </c>
      <c r="D17" s="10">
        <v>1</v>
      </c>
      <c r="E17" s="4">
        <v>1398.16</v>
      </c>
    </row>
    <row r="18" spans="1:5" ht="30" customHeight="1" thickBot="1" x14ac:dyDescent="0.3">
      <c r="A18" s="34"/>
      <c r="B18" s="15" t="s">
        <v>115</v>
      </c>
      <c r="C18" s="15" t="s">
        <v>44</v>
      </c>
      <c r="D18" s="15">
        <v>5</v>
      </c>
      <c r="E18" s="12">
        <v>7992.91</v>
      </c>
    </row>
    <row r="19" spans="1:5" ht="49.9" customHeight="1" x14ac:dyDescent="0.25">
      <c r="A19" s="53" t="s">
        <v>34</v>
      </c>
      <c r="B19" s="16" t="s">
        <v>109</v>
      </c>
      <c r="C19" s="16" t="s">
        <v>9</v>
      </c>
      <c r="D19" s="16">
        <v>3</v>
      </c>
      <c r="E19" s="18">
        <v>3335</v>
      </c>
    </row>
    <row r="20" spans="1:5" ht="49.9" customHeight="1" x14ac:dyDescent="0.25">
      <c r="A20" s="54"/>
      <c r="B20" s="19" t="s">
        <v>110</v>
      </c>
      <c r="C20" s="19" t="s">
        <v>9</v>
      </c>
      <c r="D20" s="19">
        <v>4</v>
      </c>
      <c r="E20" s="23">
        <v>2771</v>
      </c>
    </row>
    <row r="21" spans="1:5" ht="49.9" customHeight="1" x14ac:dyDescent="0.25">
      <c r="A21" s="54"/>
      <c r="B21" s="17" t="s">
        <v>111</v>
      </c>
      <c r="C21" s="17" t="s">
        <v>9</v>
      </c>
      <c r="D21" s="17">
        <v>13</v>
      </c>
      <c r="E21" s="4">
        <v>5550</v>
      </c>
    </row>
    <row r="22" spans="1:5" ht="49.9" customHeight="1" x14ac:dyDescent="0.25">
      <c r="A22" s="54"/>
      <c r="B22" s="17" t="s">
        <v>112</v>
      </c>
      <c r="C22" s="17" t="s">
        <v>9</v>
      </c>
      <c r="D22" s="17">
        <v>11</v>
      </c>
      <c r="E22" s="4">
        <v>4184</v>
      </c>
    </row>
    <row r="23" spans="1:5" ht="49.9" customHeight="1" x14ac:dyDescent="0.25">
      <c r="A23" s="54"/>
      <c r="B23" s="17" t="s">
        <v>113</v>
      </c>
      <c r="C23" s="17" t="s">
        <v>9</v>
      </c>
      <c r="D23" s="17">
        <v>12</v>
      </c>
      <c r="E23" s="4">
        <v>12224.29</v>
      </c>
    </row>
    <row r="24" spans="1:5" ht="49.9" customHeight="1" x14ac:dyDescent="0.25">
      <c r="A24" s="54"/>
      <c r="B24" s="17" t="s">
        <v>114</v>
      </c>
      <c r="C24" s="17" t="s">
        <v>9</v>
      </c>
      <c r="D24" s="17">
        <v>3</v>
      </c>
      <c r="E24" s="4">
        <v>3661.13</v>
      </c>
    </row>
    <row r="25" spans="1:5" ht="49.9" customHeight="1" x14ac:dyDescent="0.25">
      <c r="A25" s="54"/>
      <c r="B25" s="17" t="s">
        <v>109</v>
      </c>
      <c r="C25" s="17" t="s">
        <v>9</v>
      </c>
      <c r="D25" s="17">
        <v>4</v>
      </c>
      <c r="E25" s="4">
        <v>4714</v>
      </c>
    </row>
    <row r="26" spans="1:5" ht="49.9" customHeight="1" x14ac:dyDescent="0.25">
      <c r="A26" s="55"/>
      <c r="B26" s="17" t="s">
        <v>108</v>
      </c>
      <c r="C26" s="17" t="s">
        <v>9</v>
      </c>
      <c r="D26" s="17">
        <v>10</v>
      </c>
      <c r="E26" s="4">
        <v>19014.86</v>
      </c>
    </row>
    <row r="27" spans="1:5" ht="49.9" customHeight="1" x14ac:dyDescent="0.25">
      <c r="A27" s="35" t="s">
        <v>10</v>
      </c>
      <c r="B27" s="35"/>
      <c r="C27" s="35"/>
      <c r="D27" s="4">
        <f>SUM(E10:E26)</f>
        <v>83257.02</v>
      </c>
      <c r="E27" s="6"/>
    </row>
    <row r="28" spans="1:5" ht="49.9" customHeight="1" x14ac:dyDescent="0.25">
      <c r="A28" s="62" t="s">
        <v>11</v>
      </c>
      <c r="B28" s="62"/>
      <c r="C28" s="62"/>
      <c r="D28" s="28">
        <f>D19+D20+D21+D22+D23+D24+D25+D26</f>
        <v>60</v>
      </c>
      <c r="E28" s="6"/>
    </row>
    <row r="29" spans="1:5" ht="49.9" customHeight="1" x14ac:dyDescent="0.25">
      <c r="A29" s="35" t="s">
        <v>12</v>
      </c>
      <c r="B29" s="35"/>
      <c r="C29" s="35"/>
      <c r="D29" s="11">
        <v>1</v>
      </c>
      <c r="E29" s="6"/>
    </row>
    <row r="30" spans="1:5" ht="49.9" customHeight="1" x14ac:dyDescent="0.25">
      <c r="A30" s="48" t="s">
        <v>13</v>
      </c>
      <c r="B30" s="49"/>
      <c r="C30" s="49"/>
      <c r="D30" s="49"/>
      <c r="E30" s="50"/>
    </row>
    <row r="31" spans="1:5" ht="49.9" customHeight="1" x14ac:dyDescent="0.25">
      <c r="A31" s="24" t="s">
        <v>7</v>
      </c>
      <c r="B31" s="51" t="s">
        <v>0</v>
      </c>
      <c r="C31" s="52"/>
      <c r="D31" s="48" t="s">
        <v>45</v>
      </c>
      <c r="E31" s="50"/>
    </row>
    <row r="32" spans="1:5" ht="49.9" customHeight="1" x14ac:dyDescent="0.25">
      <c r="A32" s="32" t="s">
        <v>2</v>
      </c>
      <c r="B32" s="32" t="s">
        <v>3</v>
      </c>
      <c r="C32" s="32" t="s">
        <v>5</v>
      </c>
      <c r="D32" s="32" t="s">
        <v>4</v>
      </c>
      <c r="E32" s="32" t="s">
        <v>6</v>
      </c>
    </row>
    <row r="33" spans="1:5" ht="49.9" customHeight="1" x14ac:dyDescent="0.25">
      <c r="A33" s="37"/>
      <c r="B33" s="37"/>
      <c r="C33" s="37"/>
      <c r="D33" s="37"/>
      <c r="E33" s="37"/>
    </row>
    <row r="34" spans="1:5" ht="31.5" customHeight="1" x14ac:dyDescent="0.25">
      <c r="A34" s="36" t="s">
        <v>14</v>
      </c>
      <c r="B34" s="32"/>
      <c r="C34" s="32"/>
      <c r="D34" s="63" t="s">
        <v>125</v>
      </c>
      <c r="E34" s="38">
        <v>161830.5</v>
      </c>
    </row>
    <row r="35" spans="1:5" ht="31.5" customHeight="1" x14ac:dyDescent="0.25">
      <c r="A35" s="36"/>
      <c r="B35" s="37"/>
      <c r="C35" s="37"/>
      <c r="D35" s="64"/>
      <c r="E35" s="39"/>
    </row>
    <row r="36" spans="1:5" ht="36" customHeight="1" x14ac:dyDescent="0.25">
      <c r="A36" s="35" t="s">
        <v>12</v>
      </c>
      <c r="B36" s="35"/>
      <c r="C36" s="35"/>
      <c r="D36" s="11">
        <v>1</v>
      </c>
    </row>
    <row r="37" spans="1:5" ht="49.9" customHeight="1" x14ac:dyDescent="0.25">
      <c r="A37" s="7"/>
      <c r="B37" s="7"/>
      <c r="C37" s="7"/>
      <c r="D37" s="8"/>
    </row>
    <row r="38" spans="1:5" ht="49.9" customHeight="1" x14ac:dyDescent="0.25">
      <c r="A38" s="7"/>
      <c r="B38" s="7"/>
      <c r="C38" s="7"/>
      <c r="D38" s="8"/>
    </row>
    <row r="39" spans="1:5" ht="49.9" customHeight="1" x14ac:dyDescent="0.25">
      <c r="A39" s="48" t="s">
        <v>16</v>
      </c>
      <c r="B39" s="49"/>
      <c r="C39" s="49"/>
      <c r="D39" s="49"/>
      <c r="E39" s="50"/>
    </row>
    <row r="40" spans="1:5" ht="49.9" customHeight="1" x14ac:dyDescent="0.25">
      <c r="A40" s="24" t="s">
        <v>7</v>
      </c>
      <c r="B40" s="43" t="s">
        <v>0</v>
      </c>
      <c r="C40" s="43"/>
      <c r="D40" s="44" t="s">
        <v>45</v>
      </c>
      <c r="E40" s="44"/>
    </row>
    <row r="41" spans="1:5" ht="49.9" customHeight="1" x14ac:dyDescent="0.25">
      <c r="A41" s="45" t="s">
        <v>27</v>
      </c>
      <c r="B41" s="45" t="s">
        <v>28</v>
      </c>
      <c r="C41" s="45" t="s">
        <v>29</v>
      </c>
      <c r="D41" s="45" t="s">
        <v>30</v>
      </c>
      <c r="E41" s="45" t="s">
        <v>31</v>
      </c>
    </row>
    <row r="42" spans="1:5" s="2" customFormat="1" ht="49.9" customHeight="1" x14ac:dyDescent="0.25">
      <c r="A42" s="45"/>
      <c r="B42" s="45"/>
      <c r="C42" s="45"/>
      <c r="D42" s="45"/>
      <c r="E42" s="45"/>
    </row>
    <row r="43" spans="1:5" ht="52.5" customHeight="1" x14ac:dyDescent="0.25">
      <c r="A43" s="21" t="s">
        <v>46</v>
      </c>
      <c r="B43" s="22" t="s">
        <v>61</v>
      </c>
      <c r="C43" s="5" t="s">
        <v>1</v>
      </c>
      <c r="D43" s="26" t="s">
        <v>75</v>
      </c>
      <c r="E43" s="4">
        <v>5000</v>
      </c>
    </row>
    <row r="44" spans="1:5" ht="52.5" customHeight="1" x14ac:dyDescent="0.25">
      <c r="A44" s="21" t="s">
        <v>47</v>
      </c>
      <c r="B44" s="22" t="s">
        <v>32</v>
      </c>
      <c r="C44" s="5" t="s">
        <v>1</v>
      </c>
      <c r="D44" s="26" t="s">
        <v>76</v>
      </c>
      <c r="E44" s="4">
        <v>1500</v>
      </c>
    </row>
    <row r="45" spans="1:5" ht="52.5" customHeight="1" x14ac:dyDescent="0.25">
      <c r="A45" s="21" t="s">
        <v>48</v>
      </c>
      <c r="B45" s="22" t="s">
        <v>62</v>
      </c>
      <c r="C45" s="5" t="s">
        <v>1</v>
      </c>
      <c r="D45" s="26" t="s">
        <v>77</v>
      </c>
      <c r="E45" s="4">
        <v>500</v>
      </c>
    </row>
    <row r="46" spans="1:5" ht="52.5" customHeight="1" x14ac:dyDescent="0.25">
      <c r="A46" s="21" t="s">
        <v>35</v>
      </c>
      <c r="B46" s="21" t="s">
        <v>39</v>
      </c>
      <c r="C46" s="5" t="s">
        <v>1</v>
      </c>
      <c r="D46" s="20" t="s">
        <v>78</v>
      </c>
      <c r="E46" s="4">
        <v>5000</v>
      </c>
    </row>
    <row r="47" spans="1:5" ht="60" x14ac:dyDescent="0.25">
      <c r="A47" s="21" t="s">
        <v>49</v>
      </c>
      <c r="B47" s="21" t="s">
        <v>63</v>
      </c>
      <c r="C47" s="5" t="s">
        <v>1</v>
      </c>
      <c r="D47" s="20" t="s">
        <v>79</v>
      </c>
      <c r="E47" s="4">
        <v>1500</v>
      </c>
    </row>
    <row r="48" spans="1:5" ht="52.5" customHeight="1" x14ac:dyDescent="0.25">
      <c r="A48" s="21" t="s">
        <v>46</v>
      </c>
      <c r="B48" s="21" t="s">
        <v>61</v>
      </c>
      <c r="C48" s="5" t="s">
        <v>1</v>
      </c>
      <c r="D48" s="20" t="s">
        <v>80</v>
      </c>
      <c r="E48" s="4">
        <v>2500</v>
      </c>
    </row>
    <row r="49" spans="1:5" ht="52.5" customHeight="1" x14ac:dyDescent="0.25">
      <c r="A49" s="21" t="s">
        <v>48</v>
      </c>
      <c r="B49" s="21" t="s">
        <v>62</v>
      </c>
      <c r="C49" s="5" t="s">
        <v>1</v>
      </c>
      <c r="D49" s="20" t="s">
        <v>81</v>
      </c>
      <c r="E49" s="4">
        <v>3000</v>
      </c>
    </row>
    <row r="50" spans="1:5" ht="60" x14ac:dyDescent="0.25">
      <c r="A50" s="21" t="s">
        <v>50</v>
      </c>
      <c r="B50" s="21" t="s">
        <v>64</v>
      </c>
      <c r="C50" s="5" t="s">
        <v>1</v>
      </c>
      <c r="D50" s="13" t="s">
        <v>82</v>
      </c>
      <c r="E50" s="4">
        <v>1500</v>
      </c>
    </row>
    <row r="51" spans="1:5" ht="60" x14ac:dyDescent="0.25">
      <c r="A51" s="21" t="s">
        <v>51</v>
      </c>
      <c r="B51" s="21"/>
      <c r="C51" s="5" t="s">
        <v>1</v>
      </c>
      <c r="D51" s="13" t="s">
        <v>83</v>
      </c>
      <c r="E51" s="4">
        <v>5000</v>
      </c>
    </row>
    <row r="52" spans="1:5" ht="40.5" customHeight="1" x14ac:dyDescent="0.25">
      <c r="A52" s="21" t="s">
        <v>52</v>
      </c>
      <c r="B52" s="21" t="s">
        <v>65</v>
      </c>
      <c r="C52" s="5" t="s">
        <v>1</v>
      </c>
      <c r="D52" s="13" t="s">
        <v>84</v>
      </c>
      <c r="E52" s="4">
        <v>2000</v>
      </c>
    </row>
    <row r="53" spans="1:5" ht="52.5" customHeight="1" x14ac:dyDescent="0.25">
      <c r="A53" s="21" t="s">
        <v>53</v>
      </c>
      <c r="B53" s="21" t="s">
        <v>66</v>
      </c>
      <c r="C53" s="5" t="s">
        <v>1</v>
      </c>
      <c r="D53" s="13" t="s">
        <v>85</v>
      </c>
      <c r="E53" s="4">
        <v>4000</v>
      </c>
    </row>
    <row r="54" spans="1:5" ht="52.5" customHeight="1" x14ac:dyDescent="0.25">
      <c r="A54" s="21" t="s">
        <v>54</v>
      </c>
      <c r="B54" s="21" t="s">
        <v>40</v>
      </c>
      <c r="C54" s="5" t="s">
        <v>1</v>
      </c>
      <c r="D54" s="13" t="s">
        <v>86</v>
      </c>
      <c r="E54" s="4">
        <v>3000</v>
      </c>
    </row>
    <row r="55" spans="1:5" ht="52.5" customHeight="1" x14ac:dyDescent="0.25">
      <c r="A55" s="21" t="s">
        <v>46</v>
      </c>
      <c r="B55" s="21" t="s">
        <v>61</v>
      </c>
      <c r="C55" s="5" t="s">
        <v>1</v>
      </c>
      <c r="D55" s="13" t="s">
        <v>87</v>
      </c>
      <c r="E55" s="14">
        <v>2000</v>
      </c>
    </row>
    <row r="56" spans="1:5" ht="60" x14ac:dyDescent="0.25">
      <c r="A56" s="21" t="s">
        <v>37</v>
      </c>
      <c r="B56" s="21" t="s">
        <v>67</v>
      </c>
      <c r="C56" s="5" t="s">
        <v>1</v>
      </c>
      <c r="D56" s="13" t="s">
        <v>88</v>
      </c>
      <c r="E56" s="4">
        <v>30000</v>
      </c>
    </row>
    <row r="57" spans="1:5" s="3" customFormat="1" ht="52.5" customHeight="1" x14ac:dyDescent="0.25">
      <c r="A57" s="21" t="s">
        <v>55</v>
      </c>
      <c r="B57" s="21" t="s">
        <v>68</v>
      </c>
      <c r="C57" s="5" t="s">
        <v>1</v>
      </c>
      <c r="D57" s="13" t="s">
        <v>89</v>
      </c>
      <c r="E57" s="4">
        <v>4500</v>
      </c>
    </row>
    <row r="58" spans="1:5" s="3" customFormat="1" ht="52.5" customHeight="1" x14ac:dyDescent="0.25">
      <c r="A58" s="21" t="s">
        <v>56</v>
      </c>
      <c r="B58" s="21" t="s">
        <v>69</v>
      </c>
      <c r="C58" s="5" t="s">
        <v>1</v>
      </c>
      <c r="D58" s="20" t="s">
        <v>90</v>
      </c>
      <c r="E58" s="4">
        <v>2000</v>
      </c>
    </row>
    <row r="59" spans="1:5" s="3" customFormat="1" ht="52.5" customHeight="1" x14ac:dyDescent="0.25">
      <c r="A59" s="21" t="s">
        <v>50</v>
      </c>
      <c r="B59" s="21" t="s">
        <v>64</v>
      </c>
      <c r="C59" s="5" t="s">
        <v>1</v>
      </c>
      <c r="D59" s="20" t="s">
        <v>87</v>
      </c>
      <c r="E59" s="4">
        <v>4000</v>
      </c>
    </row>
    <row r="60" spans="1:5" s="3" customFormat="1" ht="52.5" customHeight="1" x14ac:dyDescent="0.25">
      <c r="A60" s="21" t="s">
        <v>46</v>
      </c>
      <c r="B60" s="21" t="s">
        <v>61</v>
      </c>
      <c r="C60" s="5" t="s">
        <v>1</v>
      </c>
      <c r="D60" s="27" t="s">
        <v>91</v>
      </c>
      <c r="E60" s="4">
        <v>30000</v>
      </c>
    </row>
    <row r="61" spans="1:5" s="3" customFormat="1" ht="52.5" customHeight="1" x14ac:dyDescent="0.25">
      <c r="A61" s="21" t="s">
        <v>50</v>
      </c>
      <c r="B61" s="21" t="s">
        <v>64</v>
      </c>
      <c r="C61" s="5" t="s">
        <v>1</v>
      </c>
      <c r="D61" s="13" t="s">
        <v>92</v>
      </c>
      <c r="E61" s="4">
        <v>2000</v>
      </c>
    </row>
    <row r="62" spans="1:5" ht="52.5" customHeight="1" x14ac:dyDescent="0.25">
      <c r="A62" s="21" t="s">
        <v>50</v>
      </c>
      <c r="B62" s="21" t="s">
        <v>64</v>
      </c>
      <c r="C62" s="5" t="s">
        <v>1</v>
      </c>
      <c r="D62" s="13" t="s">
        <v>93</v>
      </c>
      <c r="E62" s="4">
        <v>500</v>
      </c>
    </row>
    <row r="63" spans="1:5" ht="60" x14ac:dyDescent="0.25">
      <c r="A63" s="21" t="s">
        <v>35</v>
      </c>
      <c r="B63" s="21" t="s">
        <v>39</v>
      </c>
      <c r="C63" s="5" t="s">
        <v>1</v>
      </c>
      <c r="D63" s="13" t="s">
        <v>94</v>
      </c>
      <c r="E63" s="4">
        <v>3000</v>
      </c>
    </row>
    <row r="64" spans="1:5" ht="52.5" customHeight="1" x14ac:dyDescent="0.25">
      <c r="A64" s="21" t="s">
        <v>57</v>
      </c>
      <c r="B64" s="21" t="s">
        <v>70</v>
      </c>
      <c r="C64" s="5" t="s">
        <v>1</v>
      </c>
      <c r="D64" s="13" t="s">
        <v>95</v>
      </c>
      <c r="E64" s="4">
        <v>4500</v>
      </c>
    </row>
    <row r="65" spans="1:5" ht="52.5" customHeight="1" x14ac:dyDescent="0.25">
      <c r="A65" s="21" t="s">
        <v>58</v>
      </c>
      <c r="B65" s="21" t="s">
        <v>71</v>
      </c>
      <c r="C65" s="5" t="s">
        <v>1</v>
      </c>
      <c r="D65" s="13" t="s">
        <v>96</v>
      </c>
      <c r="E65" s="4">
        <v>2000</v>
      </c>
    </row>
    <row r="66" spans="1:5" ht="84" customHeight="1" x14ac:dyDescent="0.25">
      <c r="A66" s="21" t="s">
        <v>35</v>
      </c>
      <c r="B66" s="21" t="s">
        <v>39</v>
      </c>
      <c r="C66" s="5" t="s">
        <v>1</v>
      </c>
      <c r="D66" s="13" t="s">
        <v>97</v>
      </c>
      <c r="E66" s="4">
        <v>6000</v>
      </c>
    </row>
    <row r="67" spans="1:5" ht="52.5" customHeight="1" x14ac:dyDescent="0.25">
      <c r="A67" s="21" t="s">
        <v>50</v>
      </c>
      <c r="B67" s="21" t="s">
        <v>64</v>
      </c>
      <c r="C67" s="5" t="s">
        <v>1</v>
      </c>
      <c r="D67" s="13" t="s">
        <v>98</v>
      </c>
      <c r="E67" s="4">
        <v>5000</v>
      </c>
    </row>
    <row r="68" spans="1:5" ht="52.5" customHeight="1" x14ac:dyDescent="0.25">
      <c r="A68" s="21" t="s">
        <v>36</v>
      </c>
      <c r="B68" s="21" t="s">
        <v>72</v>
      </c>
      <c r="C68" s="5" t="s">
        <v>1</v>
      </c>
      <c r="D68" s="13" t="s">
        <v>99</v>
      </c>
      <c r="E68" s="4">
        <v>2000</v>
      </c>
    </row>
    <row r="69" spans="1:5" ht="52.5" customHeight="1" x14ac:dyDescent="0.25">
      <c r="A69" s="25" t="s">
        <v>50</v>
      </c>
      <c r="B69" s="25" t="s">
        <v>64</v>
      </c>
      <c r="C69" s="5" t="s">
        <v>1</v>
      </c>
      <c r="D69" s="20" t="s">
        <v>100</v>
      </c>
      <c r="E69" s="4">
        <v>1500</v>
      </c>
    </row>
    <row r="70" spans="1:5" ht="52.5" customHeight="1" x14ac:dyDescent="0.25">
      <c r="A70" s="21" t="s">
        <v>50</v>
      </c>
      <c r="B70" s="21" t="s">
        <v>64</v>
      </c>
      <c r="C70" s="5" t="s">
        <v>1</v>
      </c>
      <c r="D70" s="13" t="s">
        <v>101</v>
      </c>
      <c r="E70" s="4">
        <v>3000</v>
      </c>
    </row>
    <row r="71" spans="1:5" ht="60" x14ac:dyDescent="0.25">
      <c r="A71" s="21" t="s">
        <v>35</v>
      </c>
      <c r="B71" s="21" t="s">
        <v>39</v>
      </c>
      <c r="C71" s="5" t="s">
        <v>1</v>
      </c>
      <c r="D71" s="13" t="s">
        <v>102</v>
      </c>
      <c r="E71" s="4">
        <v>40350</v>
      </c>
    </row>
    <row r="72" spans="1:5" ht="60" x14ac:dyDescent="0.25">
      <c r="A72" s="21" t="s">
        <v>59</v>
      </c>
      <c r="B72" s="21" t="s">
        <v>73</v>
      </c>
      <c r="C72" s="5" t="s">
        <v>1</v>
      </c>
      <c r="D72" s="13" t="s">
        <v>103</v>
      </c>
      <c r="E72" s="4">
        <v>2000</v>
      </c>
    </row>
    <row r="73" spans="1:5" ht="60" x14ac:dyDescent="0.25">
      <c r="A73" s="21" t="s">
        <v>53</v>
      </c>
      <c r="B73" s="21" t="s">
        <v>66</v>
      </c>
      <c r="C73" s="5" t="s">
        <v>1</v>
      </c>
      <c r="D73" s="20" t="s">
        <v>104</v>
      </c>
      <c r="E73" s="4">
        <v>13180</v>
      </c>
    </row>
    <row r="74" spans="1:5" ht="52.5" customHeight="1" x14ac:dyDescent="0.25">
      <c r="A74" s="21" t="s">
        <v>37</v>
      </c>
      <c r="B74" s="21" t="s">
        <v>33</v>
      </c>
      <c r="C74" s="5" t="s">
        <v>1</v>
      </c>
      <c r="D74" s="13" t="s">
        <v>105</v>
      </c>
      <c r="E74" s="4">
        <v>2000</v>
      </c>
    </row>
    <row r="75" spans="1:5" ht="52.5" customHeight="1" x14ac:dyDescent="0.25">
      <c r="A75" s="21" t="s">
        <v>38</v>
      </c>
      <c r="B75" s="21" t="s">
        <v>41</v>
      </c>
      <c r="C75" s="5" t="s">
        <v>1</v>
      </c>
      <c r="D75" s="13" t="s">
        <v>106</v>
      </c>
      <c r="E75" s="4">
        <v>500</v>
      </c>
    </row>
    <row r="76" spans="1:5" ht="52.5" customHeight="1" x14ac:dyDescent="0.25">
      <c r="A76" s="21" t="s">
        <v>46</v>
      </c>
      <c r="B76" s="21" t="s">
        <v>61</v>
      </c>
      <c r="C76" s="5" t="s">
        <v>1</v>
      </c>
      <c r="D76" s="13"/>
      <c r="E76" s="4">
        <v>30000</v>
      </c>
    </row>
    <row r="77" spans="1:5" ht="90" x14ac:dyDescent="0.25">
      <c r="A77" s="21" t="s">
        <v>60</v>
      </c>
      <c r="B77" s="21" t="s">
        <v>74</v>
      </c>
      <c r="C77" s="5" t="s">
        <v>1</v>
      </c>
      <c r="D77" s="13" t="s">
        <v>107</v>
      </c>
      <c r="E77" s="4">
        <v>1892.91</v>
      </c>
    </row>
  </sheetData>
  <mergeCells count="40">
    <mergeCell ref="A1:E1"/>
    <mergeCell ref="A41:A42"/>
    <mergeCell ref="D41:D42"/>
    <mergeCell ref="C41:C42"/>
    <mergeCell ref="B41:B42"/>
    <mergeCell ref="A39:E39"/>
    <mergeCell ref="D40:E40"/>
    <mergeCell ref="B40:C40"/>
    <mergeCell ref="E41:E42"/>
    <mergeCell ref="D32:D33"/>
    <mergeCell ref="E32:E33"/>
    <mergeCell ref="A27:C27"/>
    <mergeCell ref="A28:C28"/>
    <mergeCell ref="A29:C29"/>
    <mergeCell ref="D8:D9"/>
    <mergeCell ref="E8:E9"/>
    <mergeCell ref="A19:A26"/>
    <mergeCell ref="A3:E3"/>
    <mergeCell ref="A2:E2"/>
    <mergeCell ref="B31:C31"/>
    <mergeCell ref="D31:E31"/>
    <mergeCell ref="A32:A33"/>
    <mergeCell ref="B32:B33"/>
    <mergeCell ref="C32:C33"/>
    <mergeCell ref="A4:E4"/>
    <mergeCell ref="A5:E5"/>
    <mergeCell ref="A10:A18"/>
    <mergeCell ref="A36:C36"/>
    <mergeCell ref="A34:A35"/>
    <mergeCell ref="B34:B35"/>
    <mergeCell ref="C34:C35"/>
    <mergeCell ref="D34:D35"/>
    <mergeCell ref="E34:E35"/>
    <mergeCell ref="A6:E6"/>
    <mergeCell ref="B7:C7"/>
    <mergeCell ref="D7:E7"/>
    <mergeCell ref="A8:A9"/>
    <mergeCell ref="B8:B9"/>
    <mergeCell ref="C8:C9"/>
    <mergeCell ref="A30:E30"/>
  </mergeCells>
  <hyperlinks>
    <hyperlink ref="E56" location="CHANGE_TO!A1" display="CHANGE_TO!A1" xr:uid="{64357A92-2967-4285-B29C-805C32ED2746}"/>
    <hyperlink ref="E60" location="'TURIN CHIP &amp; CTO'!A1" display="'TURIN CHIP &amp; CTO'!A1" xr:uid="{109E82E2-4124-43A0-9F2A-A3EC66DDB365}"/>
    <hyperlink ref="E66" location="Euro_CTO!A1" display="Euro_CTO!A1" xr:uid="{A907ABB4-1606-40FF-97C1-946DD937B4B4}"/>
    <hyperlink ref="E71" location="GISE!A1" display="GISE!A1" xr:uid="{79DDBE2B-79E2-4E7B-AEC8-310E08152D60}"/>
    <hyperlink ref="E73" location="AINR!A1" display="AINR!A1" xr:uid="{60CB4A8D-BA80-42F2-B3A9-9B7FB68F6528}"/>
  </hyperlinks>
  <printOptions horizontalCentered="1" verticalCentered="1"/>
  <pageMargins left="0.70866141732283472" right="0.70866141732283472" top="0.74803149606299213" bottom="0.74803149606299213" header="0.31496062992125984" footer="0.31496062992125984"/>
  <pageSetup paperSize="9"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PONZONE FLAVIO</dc:creator>
  <cp:lastModifiedBy>Sonia Giardina</cp:lastModifiedBy>
  <cp:lastPrinted>2021-06-30T11:31:04Z</cp:lastPrinted>
  <dcterms:created xsi:type="dcterms:W3CDTF">2016-11-23T17:23:50Z</dcterms:created>
  <dcterms:modified xsi:type="dcterms:W3CDTF">2024-02-29T11:38:20Z</dcterms:modified>
</cp:coreProperties>
</file>